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.reda\Desktop\"/>
    </mc:Choice>
  </mc:AlternateContent>
  <xr:revisionPtr revIDLastSave="0" documentId="13_ncr:1_{4AAA2C29-A0D3-4B1E-A19B-B10B7D2C3088}" xr6:coauthVersionLast="47" xr6:coauthVersionMax="47" xr10:uidLastSave="{00000000-0000-0000-0000-000000000000}"/>
  <bookViews>
    <workbookView xWindow="-120" yWindow="-120" windowWidth="20730" windowHeight="11160" tabRatio="686" xr2:uid="{00000000-000D-0000-FFFF-FFFF00000000}"/>
  </bookViews>
  <sheets>
    <sheet name="01-03 -2024    " sheetId="48" r:id="rId1"/>
    <sheet name="Sheet1" sheetId="5" state="hidden" r:id="rId2"/>
  </sheets>
  <definedNames>
    <definedName name="CalendarYear" localSheetId="0">'01-03 -2024    '!#REF!</definedName>
    <definedName name="CalendarYear">#REF!</definedName>
    <definedName name="KeyCustom1" localSheetId="0">'01-03 -2024    '!#REF!</definedName>
    <definedName name="KeyCustom1">#REF!</definedName>
    <definedName name="KeyCustom1Label" localSheetId="0">'01-03 -2024    '!#REF!</definedName>
    <definedName name="KeyCustom1Label">#REF!</definedName>
    <definedName name="KeyCustom2" localSheetId="0">'01-03 -2024    '!$T$12</definedName>
    <definedName name="KeyCustom2">#REF!</definedName>
    <definedName name="KeyCustom2Label" localSheetId="0">'01-03 -2024    '!$U$12</definedName>
    <definedName name="KeyCustom2Label">#REF!</definedName>
    <definedName name="KeyPersonal" localSheetId="0">'01-03 -2024    '!#REF!</definedName>
    <definedName name="KeyPersonal">#REF!</definedName>
    <definedName name="KeyPersonalLabel" localSheetId="0">'01-03 -2024    '!#REF!</definedName>
    <definedName name="KeyPersonalLabel">#REF!</definedName>
    <definedName name="KeySick" localSheetId="0">'01-03 -2024    '!#REF!</definedName>
    <definedName name="KeySick">#REF!</definedName>
    <definedName name="KeySickLabel" localSheetId="0">'01-03 -2024    '!$L$12</definedName>
    <definedName name="KeySickLabel">#REF!</definedName>
    <definedName name="KeyVacation" localSheetId="0">'01-03 -2024    '!#REF!</definedName>
    <definedName name="KeyVacation">#REF!</definedName>
    <definedName name="KeyVacationLabel" localSheetId="0">'01-03 -2024    '!#REF!</definedName>
    <definedName name="KeyVacationLabel">#REF!</definedName>
    <definedName name="MonthName" localSheetId="0">'01-03 -2024    '!$D$5</definedName>
    <definedName name="_xlnm.Print_Area" localSheetId="0">'01-03 -2024    '!$B$3:$AQ$21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" i="48" l="1"/>
  <c r="U9" i="48"/>
  <c r="U7" i="48"/>
  <c r="T8" i="48"/>
  <c r="T9" i="48"/>
  <c r="T7" i="48"/>
  <c r="S8" i="48"/>
  <c r="S9" i="48"/>
  <c r="S7" i="48"/>
  <c r="R8" i="48"/>
  <c r="R9" i="48"/>
  <c r="R7" i="48"/>
  <c r="Q8" i="48"/>
  <c r="Q9" i="48"/>
  <c r="Q7" i="48"/>
  <c r="P8" i="48"/>
  <c r="P9" i="48"/>
  <c r="P7" i="48"/>
  <c r="O8" i="48"/>
  <c r="O9" i="48"/>
  <c r="O7" i="48"/>
  <c r="V9" i="48" l="1"/>
  <c r="V7" i="48"/>
  <c r="V8" i="48"/>
</calcChain>
</file>

<file path=xl/sharedStrings.xml><?xml version="1.0" encoding="utf-8"?>
<sst xmlns="http://schemas.openxmlformats.org/spreadsheetml/2006/main" count="63" uniqueCount="32">
  <si>
    <t>S</t>
  </si>
  <si>
    <t>V</t>
  </si>
  <si>
    <t>Vacation</t>
  </si>
  <si>
    <t>Sick</t>
  </si>
  <si>
    <t>Absent without permission</t>
  </si>
  <si>
    <t>Name</t>
  </si>
  <si>
    <t>Monthly Attendance</t>
  </si>
  <si>
    <t>x</t>
  </si>
  <si>
    <t>Presence</t>
  </si>
  <si>
    <t>p</t>
  </si>
  <si>
    <t>H</t>
  </si>
  <si>
    <t>Holiday</t>
  </si>
  <si>
    <t>BT</t>
  </si>
  <si>
    <t>Business Trip</t>
  </si>
  <si>
    <t>Position</t>
  </si>
  <si>
    <t>payroll</t>
  </si>
  <si>
    <t>P</t>
  </si>
  <si>
    <t>X</t>
  </si>
  <si>
    <t>Total</t>
  </si>
  <si>
    <t>Sr</t>
  </si>
  <si>
    <t>A</t>
  </si>
  <si>
    <t>Absent</t>
  </si>
  <si>
    <t>عبد الرحيم محمد عبد الرحمن العزب شحاته</t>
  </si>
  <si>
    <t>s</t>
  </si>
  <si>
    <t>على نصر على احمد</t>
  </si>
  <si>
    <t>أحمد رضا محمد محمود شحاتة</t>
  </si>
  <si>
    <t>Network Supervisor</t>
  </si>
  <si>
    <t>System Supervisor</t>
  </si>
  <si>
    <t xml:space="preserve"> Network Specialist </t>
  </si>
  <si>
    <t>Approved By Dept. Head</t>
  </si>
  <si>
    <t>…………………………………………………….</t>
  </si>
  <si>
    <t xml:space="preserve">  From :     21 / 02 /  2023   To     29 / 02/ 2024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</si>
</sst>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;0;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0"/>
      <name val="Century Gothic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theme="3"/>
      <name val="Calibri"/>
      <family val="2"/>
      <scheme val="major"/>
    </font>
    <font>
      <sz val="18"/>
      <color theme="3"/>
      <name val="Calibri"/>
      <family val="2"/>
      <scheme val="minor"/>
    </font>
    <font>
      <b/>
      <sz val="18"/>
      <color theme="4" tint="-0.249977111117893"/>
      <name val="Calibri"/>
      <family val="2"/>
      <scheme val="major"/>
    </font>
    <font>
      <b/>
      <sz val="11"/>
      <name val="Calibri"/>
      <family val="2"/>
      <scheme val="major"/>
    </font>
    <font>
      <b/>
      <sz val="11"/>
      <color theme="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ajor"/>
    </font>
    <font>
      <b/>
      <sz val="20"/>
      <color theme="3"/>
      <name val="Calibri"/>
      <family val="2"/>
      <scheme val="major"/>
    </font>
    <font>
      <b/>
      <sz val="11"/>
      <name val="Calibri"/>
      <family val="2"/>
    </font>
    <font>
      <sz val="11"/>
      <color theme="1"/>
      <name val="Calibri"/>
      <family val="2"/>
      <charset val="178"/>
      <scheme val="minor"/>
    </font>
    <font>
      <b/>
      <sz val="12"/>
      <color theme="0"/>
      <name val="Traditional Arabic"/>
      <family val="1"/>
    </font>
    <font>
      <sz val="10"/>
      <name val="Arial"/>
      <family val="2"/>
    </font>
    <font>
      <b/>
      <sz val="11"/>
      <name val="Arial"/>
      <family val="2"/>
    </font>
    <font>
      <b/>
      <sz val="14"/>
      <name val="Traditional Arabic"/>
      <family val="1"/>
    </font>
    <font>
      <sz val="11"/>
      <name val="Century Gothic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0"/>
      <name val="Traditional Arabic"/>
      <family val="1"/>
    </font>
    <font>
      <b/>
      <sz val="16"/>
      <name val="Century Gothic"/>
      <family val="2"/>
    </font>
    <font>
      <b/>
      <sz val="12"/>
      <name val="Calibri"/>
      <family val="2"/>
    </font>
    <font>
      <b/>
      <sz val="12"/>
      <color theme="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7499923703726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9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0" xfId="0" applyNumberFormat="1" applyFont="1"/>
    <xf numFmtId="164" fontId="0" fillId="6" borderId="0" xfId="0" applyNumberFormat="1" applyFill="1" applyAlignment="1">
      <alignment horizontal="left" vertical="center"/>
    </xf>
    <xf numFmtId="0" fontId="1" fillId="6" borderId="0" xfId="0" applyFont="1" applyFill="1" applyAlignment="1">
      <alignment vertical="center"/>
    </xf>
    <xf numFmtId="164" fontId="0" fillId="2" borderId="0" xfId="0" applyNumberForma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165" fontId="0" fillId="0" borderId="0" xfId="0" applyNumberFormat="1" applyAlignment="1">
      <alignment horizontal="left" vertical="center"/>
    </xf>
    <xf numFmtId="165" fontId="0" fillId="0" borderId="0" xfId="0" applyNumberFormat="1"/>
    <xf numFmtId="165" fontId="1" fillId="0" borderId="0" xfId="0" applyNumberFormat="1" applyFont="1"/>
    <xf numFmtId="1" fontId="8" fillId="7" borderId="0" xfId="0" applyNumberFormat="1" applyFont="1" applyFill="1" applyAlignment="1">
      <alignment horizontal="center" vertical="center"/>
    </xf>
    <xf numFmtId="17" fontId="8" fillId="7" borderId="0" xfId="0" applyNumberFormat="1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7" borderId="0" xfId="0" applyNumberFormat="1" applyFont="1" applyFill="1" applyAlignment="1">
      <alignment horizontal="center" vertical="center"/>
    </xf>
    <xf numFmtId="0" fontId="11" fillId="0" borderId="0" xfId="0" applyFont="1"/>
    <xf numFmtId="164" fontId="5" fillId="3" borderId="1" xfId="0" applyNumberFormat="1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164" fontId="10" fillId="12" borderId="1" xfId="0" applyNumberFormat="1" applyFont="1" applyFill="1" applyBorder="1" applyAlignment="1">
      <alignment horizontal="center" vertical="center"/>
    </xf>
    <xf numFmtId="0" fontId="20" fillId="7" borderId="1" xfId="6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 readingOrder="2"/>
    </xf>
    <xf numFmtId="0" fontId="22" fillId="11" borderId="1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 readingOrder="2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49" fontId="15" fillId="0" borderId="0" xfId="1" applyNumberFormat="1" applyFont="1" applyFill="1" applyBorder="1" applyAlignment="1">
      <alignment vertical="center"/>
    </xf>
    <xf numFmtId="0" fontId="18" fillId="10" borderId="1" xfId="0" applyFont="1" applyFill="1" applyBorder="1" applyAlignment="1">
      <alignment horizontal="center"/>
    </xf>
    <xf numFmtId="0" fontId="17" fillId="9" borderId="3" xfId="5" applyBorder="1" applyAlignment="1">
      <alignment horizontal="center"/>
    </xf>
    <xf numFmtId="0" fontId="17" fillId="9" borderId="1" xfId="5" applyBorder="1" applyAlignment="1">
      <alignment horizontal="center"/>
    </xf>
    <xf numFmtId="0" fontId="17" fillId="9" borderId="2" xfId="5" applyBorder="1" applyAlignment="1">
      <alignment horizontal="center"/>
    </xf>
    <xf numFmtId="0" fontId="16" fillId="11" borderId="3" xfId="0" applyFont="1" applyFill="1" applyBorder="1" applyAlignment="1">
      <alignment horizontal="center"/>
    </xf>
    <xf numFmtId="0" fontId="16" fillId="11" borderId="1" xfId="0" applyFont="1" applyFill="1" applyBorder="1" applyAlignment="1">
      <alignment horizontal="center"/>
    </xf>
    <xf numFmtId="164" fontId="27" fillId="7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64" fontId="28" fillId="14" borderId="1" xfId="0" applyNumberFormat="1" applyFont="1" applyFill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0" fontId="20" fillId="7" borderId="0" xfId="6" applyFont="1" applyFill="1" applyBorder="1" applyAlignment="1">
      <alignment horizontal="center"/>
    </xf>
    <xf numFmtId="0" fontId="21" fillId="0" borderId="0" xfId="0" applyFont="1" applyBorder="1" applyAlignment="1">
      <alignment horizontal="center" wrapText="1" readingOrder="2"/>
    </xf>
    <xf numFmtId="164" fontId="27" fillId="7" borderId="3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164" fontId="5" fillId="5" borderId="7" xfId="0" applyNumberFormat="1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wrapText="1" readingOrder="2"/>
    </xf>
    <xf numFmtId="164" fontId="27" fillId="7" borderId="8" xfId="0" applyNumberFormat="1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23" fillId="0" borderId="3" xfId="0" applyFont="1" applyBorder="1" applyAlignment="1">
      <alignment horizontal="center" vertical="center" wrapText="1" readingOrder="2"/>
    </xf>
    <xf numFmtId="0" fontId="13" fillId="0" borderId="0" xfId="0" applyFont="1" applyAlignment="1">
      <alignment horizontal="center"/>
    </xf>
    <xf numFmtId="49" fontId="15" fillId="0" borderId="0" xfId="1" applyNumberFormat="1" applyFont="1" applyFill="1" applyBorder="1" applyAlignment="1">
      <alignment horizontal="center" vertical="center"/>
    </xf>
    <xf numFmtId="0" fontId="25" fillId="10" borderId="6" xfId="0" applyFont="1" applyFill="1" applyBorder="1" applyAlignment="1">
      <alignment horizontal="center"/>
    </xf>
    <xf numFmtId="0" fontId="25" fillId="10" borderId="4" xfId="0" applyFont="1" applyFill="1" applyBorder="1" applyAlignment="1">
      <alignment horizontal="center"/>
    </xf>
  </cellXfs>
  <cellStyles count="7">
    <cellStyle name="40% - Accent5" xfId="5" builtinId="47"/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/>
    <cellStyle name="Normal 4 2" xfId="6" xr:uid="{00000000-0005-0000-0000-000005000000}"/>
    <cellStyle name="Title" xfId="1" builtinId="15" customBuiltin="1"/>
  </cellStyles>
  <dxfs count="13">
    <dxf>
      <fill>
        <patternFill patternType="none">
          <bgColor auto="1"/>
        </patternFill>
      </fill>
      <border diagonalUp="0" diagonalDown="0">
        <left/>
        <right/>
        <top style="thin">
          <color theme="0" tint="-0.14996795556505021"/>
        </top>
        <bottom style="medium">
          <color theme="2" tint="-0.499984740745262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14993743705557422"/>
        </top>
        <bottom style="thin">
          <color theme="0" tint="-0.14996795556505021"/>
        </bottom>
        <vertical/>
        <horizontal style="thin">
          <color theme="0" tint="-0.14993743705557422"/>
        </horizontal>
      </border>
    </dxf>
    <dxf>
      <font>
        <color theme="1"/>
      </font>
      <fill>
        <patternFill patternType="solid">
          <bgColor theme="2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3743705557422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theme="0" tint="-4.9989318521683403E-2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theme="0" tint="-0.14996795556505021"/>
        </patternFill>
      </fill>
    </dxf>
    <dxf>
      <fill>
        <patternFill patternType="solid">
          <fgColor theme="4" tint="0.79992065187536243"/>
          <bgColor theme="0" tint="-4.9989318521683403E-2"/>
        </patternFill>
      </fill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color theme="1"/>
      </font>
      <fill>
        <patternFill patternType="none">
          <bgColor auto="1"/>
        </patternFill>
      </fill>
      <border>
        <left/>
        <right/>
        <top style="thin">
          <color theme="2" tint="-9.9917600024414813E-2"/>
        </top>
        <bottom style="thin">
          <color theme="2" tint="-9.9948118533890809E-2"/>
        </bottom>
        <vertical/>
        <horizontal style="thin">
          <color theme="2" tint="-9.9917600024414813E-2"/>
        </horizontal>
      </border>
    </dxf>
    <dxf>
      <font>
        <color theme="1"/>
      </font>
      <fill>
        <patternFill>
          <bgColor theme="2" tint="-0.24994659260841701"/>
        </patternFill>
      </fill>
      <border diagonalUp="0" diagonalDown="0">
        <left style="thin">
          <color theme="0"/>
        </left>
        <right style="thin">
          <color theme="0"/>
        </right>
        <top/>
        <bottom style="medium">
          <color theme="2" tint="-0.499984740745262"/>
        </bottom>
        <vertical style="thin">
          <color theme="0"/>
        </vertical>
        <horizontal/>
      </border>
    </dxf>
    <dxf>
      <font>
        <color theme="0"/>
      </font>
      <fill>
        <patternFill>
          <bgColor theme="3"/>
        </patternFill>
      </fill>
    </dxf>
    <dxf>
      <font>
        <color theme="4" tint="-0.249977111117893"/>
      </font>
      <border diagonalUp="0" diagonalDown="0">
        <left/>
        <right/>
        <top/>
        <bottom/>
        <vertical style="thin">
          <color theme="0"/>
        </vertical>
        <horizontal/>
      </border>
    </dxf>
  </dxfs>
  <tableStyles count="1" defaultTableStyle="TableStyleMedium2" defaultPivotStyle="PivotStyleLight16">
    <tableStyle name="Employee Absence Table" pivot="0" count="13" xr9:uid="{00000000-0011-0000-FFFF-FFFF00000000}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secondRowStripe" dxfId="6"/>
      <tableStyleElement type="firstColumnStripe" dxfId="5"/>
      <tableStyleElement type="secondColumnStripe" dxfId="4"/>
      <tableStyleElement type="firstHeaderCell" dxfId="3"/>
      <tableStyleElement type="lastHeaderCell" dxfId="2"/>
      <tableStyleElement type="firstTotalCell" dxfId="1"/>
      <tableStyleElement type="lastTotalCell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Employee Absence Schedule">
      <a:dk1>
        <a:sysClr val="windowText" lastClr="000000"/>
      </a:dk1>
      <a:lt1>
        <a:sysClr val="window" lastClr="FFFFFF"/>
      </a:lt1>
      <a:dk2>
        <a:srgbClr val="4B180E"/>
      </a:dk2>
      <a:lt2>
        <a:srgbClr val="F1F2E8"/>
      </a:lt2>
      <a:accent1>
        <a:srgbClr val="A53423"/>
      </a:accent1>
      <a:accent2>
        <a:srgbClr val="E68130"/>
      </a:accent2>
      <a:accent3>
        <a:srgbClr val="9BB05D"/>
      </a:accent3>
      <a:accent4>
        <a:srgbClr val="CC9900"/>
      </a:accent4>
      <a:accent5>
        <a:srgbClr val="4F66AF"/>
      </a:accent5>
      <a:accent6>
        <a:srgbClr val="D0D2D3"/>
      </a:accent6>
      <a:hlink>
        <a:srgbClr val="4F66AF"/>
      </a:hlink>
      <a:folHlink>
        <a:srgbClr val="6B9AC6"/>
      </a:folHlink>
    </a:clrScheme>
    <a:fontScheme name="Employee Absence Schedule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CAA59-A0AC-4117-A7AD-D39932442918}">
  <sheetPr>
    <tabColor theme="2" tint="-0.89999084444715716"/>
    <pageSetUpPr fitToPage="1"/>
  </sheetPr>
  <dimension ref="B3:AQ22"/>
  <sheetViews>
    <sheetView showGridLines="0" tabSelected="1" zoomScale="80" zoomScaleNormal="80" zoomScaleSheetLayoutView="85" workbookViewId="0">
      <selection activeCell="P12" sqref="P12"/>
    </sheetView>
  </sheetViews>
  <sheetFormatPr defaultColWidth="9.140625" defaultRowHeight="15" customHeight="1" x14ac:dyDescent="0.25"/>
  <cols>
    <col min="1" max="1" width="9.140625" style="4"/>
    <col min="2" max="2" width="3.28515625" style="14" bestFit="1" customWidth="1"/>
    <col min="3" max="3" width="8.140625" style="14" bestFit="1" customWidth="1"/>
    <col min="4" max="4" width="33.85546875" style="5" customWidth="1"/>
    <col min="5" max="5" width="28.5703125" style="5" customWidth="1"/>
    <col min="6" max="21" width="4.85546875" style="3" customWidth="1"/>
    <col min="22" max="22" width="5.7109375" style="3" bestFit="1" customWidth="1"/>
    <col min="23" max="23" width="14.140625" style="3" customWidth="1"/>
    <col min="24" max="34" width="3.7109375" style="3" customWidth="1"/>
    <col min="35" max="35" width="4.5703125" style="3" customWidth="1"/>
    <col min="36" max="38" width="3.7109375" style="3" customWidth="1"/>
    <col min="39" max="39" width="5.5703125" style="3" bestFit="1" customWidth="1"/>
    <col min="40" max="40" width="4.28515625" style="3" customWidth="1"/>
    <col min="41" max="41" width="4.85546875" style="4" customWidth="1"/>
    <col min="42" max="42" width="5.28515625" style="4" customWidth="1"/>
    <col min="43" max="16384" width="9.140625" style="4"/>
  </cols>
  <sheetData>
    <row r="3" spans="2:43" ht="29.25" customHeight="1" x14ac:dyDescent="0.25">
      <c r="B3" s="55" t="s">
        <v>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</row>
    <row r="4" spans="2:43" ht="31.5" customHeight="1" x14ac:dyDescent="0.25"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</row>
    <row r="5" spans="2:43" s="1" customFormat="1" ht="30" customHeight="1" x14ac:dyDescent="0.7">
      <c r="B5" s="35" t="s">
        <v>19</v>
      </c>
      <c r="C5" s="35" t="s">
        <v>15</v>
      </c>
      <c r="D5" s="35" t="s">
        <v>5</v>
      </c>
      <c r="E5" s="35" t="s">
        <v>14</v>
      </c>
      <c r="F5" s="56" t="s">
        <v>31</v>
      </c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</row>
    <row r="6" spans="2:43" s="1" customFormat="1" ht="15.75" customHeight="1" x14ac:dyDescent="0.25">
      <c r="B6" s="36"/>
      <c r="C6" s="37"/>
      <c r="D6" s="38"/>
      <c r="E6" s="36"/>
      <c r="F6" s="36">
        <v>21</v>
      </c>
      <c r="G6" s="36">
        <v>22</v>
      </c>
      <c r="H6" s="36">
        <v>23</v>
      </c>
      <c r="I6" s="36">
        <v>24</v>
      </c>
      <c r="J6" s="36">
        <v>25</v>
      </c>
      <c r="K6" s="36">
        <v>26</v>
      </c>
      <c r="L6" s="36">
        <v>27</v>
      </c>
      <c r="M6" s="36">
        <v>28</v>
      </c>
      <c r="N6" s="36">
        <v>29</v>
      </c>
      <c r="O6" s="39" t="s">
        <v>16</v>
      </c>
      <c r="P6" s="39" t="s">
        <v>1</v>
      </c>
      <c r="Q6" s="39" t="s">
        <v>10</v>
      </c>
      <c r="R6" s="39" t="s">
        <v>12</v>
      </c>
      <c r="S6" s="39" t="s">
        <v>0</v>
      </c>
      <c r="T6" s="39" t="s">
        <v>17</v>
      </c>
      <c r="U6" s="39" t="s">
        <v>20</v>
      </c>
      <c r="V6" s="40" t="s">
        <v>18</v>
      </c>
    </row>
    <row r="7" spans="2:43" s="1" customFormat="1" ht="21" customHeight="1" x14ac:dyDescent="0.25">
      <c r="B7" s="24">
        <v>1</v>
      </c>
      <c r="C7" s="26">
        <v>33809</v>
      </c>
      <c r="D7" s="27" t="s">
        <v>22</v>
      </c>
      <c r="E7" s="30" t="s">
        <v>27</v>
      </c>
      <c r="F7" s="41" t="s">
        <v>16</v>
      </c>
      <c r="G7" s="41" t="s">
        <v>16</v>
      </c>
      <c r="H7" s="41" t="s">
        <v>16</v>
      </c>
      <c r="I7" s="41" t="s">
        <v>16</v>
      </c>
      <c r="J7" s="41" t="s">
        <v>16</v>
      </c>
      <c r="K7" s="41" t="s">
        <v>16</v>
      </c>
      <c r="L7" s="41" t="s">
        <v>16</v>
      </c>
      <c r="M7" s="41" t="s">
        <v>16</v>
      </c>
      <c r="N7" s="41" t="s">
        <v>16</v>
      </c>
      <c r="O7" s="42">
        <f>COUNTIF(F7:N7,"p")</f>
        <v>9</v>
      </c>
      <c r="P7" s="42">
        <f>COUNTIF(F7:N7,"v")</f>
        <v>0</v>
      </c>
      <c r="Q7" s="42">
        <f>COUNTIF(F7:N7,"H")</f>
        <v>0</v>
      </c>
      <c r="R7" s="42">
        <f>COUNTIF(F7:N7,"BT")</f>
        <v>0</v>
      </c>
      <c r="S7" s="42">
        <f>COUNTIF(F7:N7,"S")</f>
        <v>0</v>
      </c>
      <c r="T7" s="42">
        <f>COUNTIF(F7:N7,"X")</f>
        <v>0</v>
      </c>
      <c r="U7" s="42">
        <f>COUNTIF(F7:N7,"A")</f>
        <v>0</v>
      </c>
      <c r="V7" s="42">
        <f t="shared" ref="V7:V9" si="0">SUM(O7:U7)</f>
        <v>9</v>
      </c>
      <c r="X7" s="33"/>
    </row>
    <row r="8" spans="2:43" s="1" customFormat="1" ht="21" customHeight="1" x14ac:dyDescent="0.25">
      <c r="B8" s="24">
        <v>2</v>
      </c>
      <c r="C8" s="26">
        <v>43406</v>
      </c>
      <c r="D8" s="27" t="s">
        <v>25</v>
      </c>
      <c r="E8" s="30" t="s">
        <v>26</v>
      </c>
      <c r="F8" s="41" t="s">
        <v>16</v>
      </c>
      <c r="G8" s="41" t="s">
        <v>16</v>
      </c>
      <c r="H8" s="43" t="s">
        <v>1</v>
      </c>
      <c r="I8" s="43" t="s">
        <v>1</v>
      </c>
      <c r="J8" s="43" t="s">
        <v>1</v>
      </c>
      <c r="K8" s="43" t="s">
        <v>1</v>
      </c>
      <c r="L8" s="43" t="s">
        <v>1</v>
      </c>
      <c r="M8" s="43" t="s">
        <v>1</v>
      </c>
      <c r="N8" s="43" t="s">
        <v>1</v>
      </c>
      <c r="O8" s="42">
        <f>COUNTIF(F8:N8,"p")</f>
        <v>2</v>
      </c>
      <c r="P8" s="42">
        <f>COUNTIF(F8:N8,"v")</f>
        <v>7</v>
      </c>
      <c r="Q8" s="42">
        <f>COUNTIF(F8:N8,"H")</f>
        <v>0</v>
      </c>
      <c r="R8" s="42">
        <f>COUNTIF(F8:N8,"BT")</f>
        <v>0</v>
      </c>
      <c r="S8" s="42">
        <f>COUNTIF(F8:N8,"S")</f>
        <v>0</v>
      </c>
      <c r="T8" s="42">
        <f>COUNTIF(F8:N8,"X")</f>
        <v>0</v>
      </c>
      <c r="U8" s="42">
        <f>COUNTIF(F8:N8,"A")</f>
        <v>0</v>
      </c>
      <c r="V8" s="42">
        <f t="shared" si="0"/>
        <v>9</v>
      </c>
      <c r="W8" s="31"/>
    </row>
    <row r="9" spans="2:43" s="1" customFormat="1" ht="21" customHeight="1" x14ac:dyDescent="0.25">
      <c r="B9" s="24">
        <v>3</v>
      </c>
      <c r="C9" s="26">
        <v>49695</v>
      </c>
      <c r="D9" s="27" t="s">
        <v>24</v>
      </c>
      <c r="E9" s="53" t="s">
        <v>28</v>
      </c>
      <c r="F9" s="47" t="s">
        <v>16</v>
      </c>
      <c r="G9" s="47" t="s">
        <v>16</v>
      </c>
      <c r="H9" s="47" t="s">
        <v>16</v>
      </c>
      <c r="I9" s="47" t="s">
        <v>16</v>
      </c>
      <c r="J9" s="47" t="s">
        <v>16</v>
      </c>
      <c r="K9" s="47" t="s">
        <v>16</v>
      </c>
      <c r="L9" s="47" t="s">
        <v>16</v>
      </c>
      <c r="M9" s="47" t="s">
        <v>16</v>
      </c>
      <c r="N9" s="47" t="s">
        <v>16</v>
      </c>
      <c r="O9" s="48">
        <f>COUNTIF(F9:N9,"p")</f>
        <v>9</v>
      </c>
      <c r="P9" s="48">
        <f>COUNTIF(F9:N9,"v")</f>
        <v>0</v>
      </c>
      <c r="Q9" s="48">
        <f>COUNTIF(F9:N9,"H")</f>
        <v>0</v>
      </c>
      <c r="R9" s="48">
        <f>COUNTIF(F9:N9,"BT")</f>
        <v>0</v>
      </c>
      <c r="S9" s="48">
        <f>COUNTIF(F9:N9,"S")</f>
        <v>0</v>
      </c>
      <c r="T9" s="48">
        <f>COUNTIF(F9:N9,"X")</f>
        <v>0</v>
      </c>
      <c r="U9" s="48">
        <f>COUNTIF(F9:N9,"A")</f>
        <v>0</v>
      </c>
      <c r="V9" s="48">
        <f t="shared" si="0"/>
        <v>9</v>
      </c>
    </row>
    <row r="10" spans="2:43" s="1" customFormat="1" ht="21" customHeight="1" x14ac:dyDescent="0.55000000000000004">
      <c r="B10" s="44"/>
      <c r="C10" s="45"/>
      <c r="D10" s="46"/>
      <c r="E10" s="50"/>
      <c r="F10" s="51"/>
      <c r="G10" s="51"/>
      <c r="H10" s="51"/>
      <c r="I10" s="51"/>
      <c r="J10" s="51"/>
      <c r="K10" s="51"/>
      <c r="L10" s="51"/>
      <c r="M10" s="51"/>
      <c r="N10" s="51"/>
      <c r="O10" s="52"/>
      <c r="P10" s="52"/>
      <c r="Q10" s="52"/>
      <c r="R10" s="52"/>
      <c r="S10" s="52"/>
      <c r="T10" s="52"/>
      <c r="U10" s="52"/>
      <c r="V10" s="52"/>
    </row>
    <row r="11" spans="2:43" s="1" customFormat="1" ht="21" customHeight="1" x14ac:dyDescent="0.25">
      <c r="B11" s="15"/>
      <c r="C11" s="15"/>
      <c r="D11" s="16"/>
      <c r="E11" s="16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49" t="s">
        <v>7</v>
      </c>
      <c r="R11" s="8" t="s">
        <v>4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2:43" customFormat="1" ht="14.45" customHeight="1" x14ac:dyDescent="0.25">
      <c r="B12" s="12"/>
      <c r="C12" s="12"/>
      <c r="D12" s="2"/>
      <c r="E12" s="18"/>
      <c r="F12" s="23" t="s">
        <v>9</v>
      </c>
      <c r="G12" s="7" t="s">
        <v>8</v>
      </c>
      <c r="H12" s="7"/>
      <c r="I12" s="7"/>
      <c r="J12" s="7"/>
      <c r="K12" s="28" t="s">
        <v>23</v>
      </c>
      <c r="L12" s="6" t="s">
        <v>3</v>
      </c>
      <c r="M12" s="7"/>
      <c r="N12" s="3"/>
      <c r="O12" s="3"/>
      <c r="Q12" s="9"/>
      <c r="R12" s="10"/>
      <c r="S12" s="11"/>
      <c r="T12" s="11"/>
      <c r="U12" s="11"/>
      <c r="V12" s="11"/>
    </row>
    <row r="13" spans="2:43" customFormat="1" ht="15" customHeight="1" thickBot="1" x14ac:dyDescent="0.3">
      <c r="B13" s="13"/>
      <c r="C13" s="13"/>
      <c r="Q13" s="25" t="s">
        <v>20</v>
      </c>
      <c r="R13" t="s">
        <v>21</v>
      </c>
    </row>
    <row r="14" spans="2:43" customFormat="1" ht="15" customHeight="1" thickBot="1" x14ac:dyDescent="0.3">
      <c r="B14" s="13"/>
      <c r="C14" s="13"/>
      <c r="F14" s="21" t="s">
        <v>1</v>
      </c>
      <c r="G14" s="6" t="s">
        <v>2</v>
      </c>
      <c r="H14" s="7"/>
      <c r="I14" s="7"/>
      <c r="J14" s="7"/>
      <c r="K14" s="29" t="s">
        <v>10</v>
      </c>
      <c r="L14" t="s">
        <v>11</v>
      </c>
      <c r="N14" s="22" t="s">
        <v>12</v>
      </c>
      <c r="O14" t="s">
        <v>13</v>
      </c>
    </row>
    <row r="15" spans="2:43" customFormat="1" ht="15.6" customHeight="1" x14ac:dyDescent="0.25">
      <c r="B15" s="13"/>
      <c r="C15" s="13"/>
      <c r="F15" s="19"/>
    </row>
    <row r="16" spans="2:43" customFormat="1" ht="15.6" customHeight="1" x14ac:dyDescent="0.25">
      <c r="B16" s="13"/>
      <c r="C16" s="13"/>
      <c r="F16" s="20"/>
      <c r="G16" s="20"/>
      <c r="H16" s="20"/>
      <c r="I16" s="20"/>
      <c r="J16" s="20"/>
    </row>
    <row r="17" spans="2:40" customFormat="1" ht="15.6" customHeight="1" x14ac:dyDescent="0.25">
      <c r="B17" s="13"/>
      <c r="C17" s="13"/>
      <c r="F17" s="32"/>
      <c r="G17" s="32"/>
      <c r="H17" s="32" t="s">
        <v>29</v>
      </c>
      <c r="I17" s="32"/>
      <c r="J17" s="32"/>
    </row>
    <row r="18" spans="2:40" customFormat="1" ht="15" customHeight="1" x14ac:dyDescent="0.25">
      <c r="B18" s="13"/>
      <c r="C18" s="13"/>
      <c r="F18" s="20"/>
      <c r="G18" s="20"/>
      <c r="H18" s="20"/>
      <c r="I18" s="20"/>
      <c r="J18" s="20"/>
    </row>
    <row r="19" spans="2:40" customFormat="1" ht="15" customHeight="1" x14ac:dyDescent="0.25">
      <c r="B19" s="13"/>
      <c r="C19" s="13"/>
      <c r="F19" s="54" t="s">
        <v>30</v>
      </c>
      <c r="G19" s="54"/>
      <c r="H19" s="54"/>
      <c r="I19" s="54"/>
      <c r="J19" s="54"/>
    </row>
    <row r="20" spans="2:40" customFormat="1" ht="15" customHeight="1" x14ac:dyDescent="0.25">
      <c r="B20" s="13"/>
      <c r="C20" s="13"/>
      <c r="F20" s="20"/>
      <c r="G20" s="20"/>
      <c r="H20" s="20"/>
      <c r="I20" s="20"/>
      <c r="J20" s="20"/>
    </row>
    <row r="21" spans="2:40" customFormat="1" ht="15" customHeight="1" x14ac:dyDescent="0.25">
      <c r="B21" s="13"/>
      <c r="C21" s="13"/>
      <c r="F21" s="3"/>
      <c r="G21" s="3"/>
      <c r="H21" s="3"/>
      <c r="I21" s="3"/>
      <c r="J21" s="3"/>
      <c r="W21" s="3"/>
      <c r="X21" s="3"/>
    </row>
    <row r="22" spans="2:40" ht="15" customHeight="1" x14ac:dyDescent="0.25">
      <c r="AJ22" s="4"/>
      <c r="AK22" s="4"/>
      <c r="AL22" s="4"/>
      <c r="AM22" s="4"/>
      <c r="AN22" s="4"/>
    </row>
  </sheetData>
  <mergeCells count="3">
    <mergeCell ref="F19:J19"/>
    <mergeCell ref="F5:V5"/>
    <mergeCell ref="B3:V4"/>
  </mergeCells>
  <printOptions horizontalCentered="1"/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2B7C6AD-4757-4354-B044-7DF1C9BC9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01-03 -2024    </vt:lpstr>
      <vt:lpstr>Sheet1</vt:lpstr>
      <vt:lpstr>'01-03 -2024    '!KeyCustom2</vt:lpstr>
      <vt:lpstr>'01-03 -2024    '!KeyCustom2Label</vt:lpstr>
      <vt:lpstr>'01-03 -2024    '!KeySickLabel</vt:lpstr>
      <vt:lpstr>'01-03 -2024    '!MonthName</vt:lpstr>
      <vt:lpstr>'01-03 -2024   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Ghost</dc:creator>
  <cp:lastModifiedBy>Ahmed Reda Mohamed</cp:lastModifiedBy>
  <cp:lastPrinted>2024-03-05T07:59:26Z</cp:lastPrinted>
  <dcterms:created xsi:type="dcterms:W3CDTF">2015-06-12T14:46:57Z</dcterms:created>
  <dcterms:modified xsi:type="dcterms:W3CDTF">2024-03-05T07:59:44Z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TC039871679991</vt:lpwstr>
  </property>
</Properties>
</file>